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PT-FLUJO\Información Financiera\"/>
    </mc:Choice>
  </mc:AlternateContent>
  <xr:revisionPtr revIDLastSave="0" documentId="13_ncr:1_{FE8EE0F4-7C3B-47A0-AC87-5DE3925B88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F36" i="1"/>
  <c r="F35" i="1"/>
  <c r="F34" i="1"/>
  <c r="E34" i="1"/>
  <c r="F32" i="1"/>
  <c r="F31" i="1"/>
  <c r="F30" i="1"/>
  <c r="F29" i="1"/>
  <c r="F28" i="1"/>
  <c r="F27" i="1"/>
  <c r="F25" i="1"/>
  <c r="F24" i="1"/>
  <c r="F23" i="1"/>
  <c r="F22" i="1"/>
  <c r="B22" i="1"/>
  <c r="F20" i="1"/>
  <c r="E20" i="1"/>
  <c r="D20" i="1"/>
  <c r="C20" i="1"/>
  <c r="B20" i="1"/>
  <c r="F14" i="1"/>
  <c r="F13" i="1"/>
  <c r="F12" i="1"/>
  <c r="F9" i="1" s="1"/>
  <c r="F11" i="1"/>
  <c r="F10" i="1"/>
  <c r="D9" i="1"/>
  <c r="C9" i="1"/>
  <c r="F7" i="1"/>
  <c r="F6" i="1"/>
  <c r="F5" i="1"/>
  <c r="F4" i="1" s="1"/>
  <c r="B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<sst xmlns="http://schemas.openxmlformats.org/spreadsheetml/2006/main" count="36" uniqueCount="26">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</sst>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167" fontId="2" fillId="0" borderId="4" xfId="17" applyNumberFormat="1" applyFont="1" applyBorder="1" applyProtection="1">
      <protection locked="0"/>
    </xf>
    <xf numFmtId="167" fontId="2" fillId="3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2" fillId="0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3" fillId="0" borderId="4" xfId="17" applyNumberFormat="1" applyFont="1" applyFill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91440</xdr:rowOff>
    </xdr:from>
    <xdr:to>
      <xdr:col>4</xdr:col>
      <xdr:colOff>975360</xdr:colOff>
      <xdr:row>49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809878-99A7-45FA-AA06-439F41A2E424}"/>
            </a:ext>
          </a:extLst>
        </xdr:cNvPr>
        <xdr:cNvSpPr txBox="1"/>
      </xdr:nvSpPr>
      <xdr:spPr>
        <a:xfrm>
          <a:off x="381000" y="7414260"/>
          <a:ext cx="7200900" cy="872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activeCell="I33" sqref="I33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+SUM(B5:B7)</f>
        <v>18704119902.470001</v>
      </c>
      <c r="C4" s="16"/>
      <c r="D4" s="16"/>
      <c r="E4" s="16"/>
      <c r="F4" s="15">
        <f>+SUM(F5:F7)</f>
        <v>18704119902.470001</v>
      </c>
    </row>
    <row r="5" spans="1:6" ht="11.25" customHeight="1" x14ac:dyDescent="0.2">
      <c r="A5" s="11" t="s">
        <v>7</v>
      </c>
      <c r="B5" s="17">
        <v>15676364566.26</v>
      </c>
      <c r="C5" s="16"/>
      <c r="D5" s="16"/>
      <c r="E5" s="16"/>
      <c r="F5" s="15">
        <f>+SUM(B5:E5)</f>
        <v>15676364566.26</v>
      </c>
    </row>
    <row r="6" spans="1:6" ht="11.25" customHeight="1" x14ac:dyDescent="0.2">
      <c r="A6" s="11" t="s">
        <v>8</v>
      </c>
      <c r="B6" s="17">
        <v>3027755336.21</v>
      </c>
      <c r="C6" s="16"/>
      <c r="D6" s="16"/>
      <c r="E6" s="16"/>
      <c r="F6" s="15">
        <f t="shared" ref="F6:F7" si="0">+SUM(B6:E6)</f>
        <v>3027755336.21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5">
        <f t="shared" si="0"/>
        <v>0</v>
      </c>
    </row>
    <row r="8" spans="1:6" ht="11.25" customHeight="1" x14ac:dyDescent="0.2">
      <c r="A8" s="12"/>
      <c r="B8" s="23"/>
      <c r="C8" s="23"/>
      <c r="D8" s="23"/>
      <c r="E8" s="23"/>
      <c r="F8" s="23"/>
    </row>
    <row r="9" spans="1:6" ht="11.25" customHeight="1" x14ac:dyDescent="0.2">
      <c r="A9" s="10" t="s">
        <v>10</v>
      </c>
      <c r="B9" s="16"/>
      <c r="C9" s="15">
        <f>+SUM(C10:C14)</f>
        <v>-474786897.15999985</v>
      </c>
      <c r="D9" s="15">
        <f>+SUM(D10:D14)</f>
        <v>1557657429.2799988</v>
      </c>
      <c r="E9" s="16"/>
      <c r="F9" s="15">
        <f>+SUM(F10:F14)</f>
        <v>1082870532.1199989</v>
      </c>
    </row>
    <row r="10" spans="1:6" ht="11.25" customHeight="1" x14ac:dyDescent="0.2">
      <c r="A10" s="11" t="s">
        <v>11</v>
      </c>
      <c r="B10" s="16"/>
      <c r="C10" s="16"/>
      <c r="D10" s="17">
        <v>1557657429.2799988</v>
      </c>
      <c r="E10" s="16"/>
      <c r="F10" s="15">
        <f>+SUM(B10:E10)</f>
        <v>1557657429.2799988</v>
      </c>
    </row>
    <row r="11" spans="1:6" ht="11.25" customHeight="1" x14ac:dyDescent="0.2">
      <c r="A11" s="11" t="s">
        <v>12</v>
      </c>
      <c r="B11" s="16"/>
      <c r="C11" s="17">
        <v>-477530391.41999984</v>
      </c>
      <c r="D11" s="16"/>
      <c r="E11" s="16"/>
      <c r="F11" s="15">
        <f t="shared" ref="F11:F14" si="1">+SUM(B11:E11)</f>
        <v>-477530391.41999984</v>
      </c>
    </row>
    <row r="12" spans="1:6" ht="11.25" customHeight="1" x14ac:dyDescent="0.2">
      <c r="A12" s="11" t="s">
        <v>13</v>
      </c>
      <c r="B12" s="16"/>
      <c r="C12" s="17">
        <v>2743494.26</v>
      </c>
      <c r="D12" s="16"/>
      <c r="E12" s="16"/>
      <c r="F12" s="15">
        <f t="shared" si="1"/>
        <v>2743494.26</v>
      </c>
    </row>
    <row r="13" spans="1:6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1"/>
        <v>0</v>
      </c>
    </row>
    <row r="14" spans="1:6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1"/>
        <v>0</v>
      </c>
    </row>
    <row r="15" spans="1:6" ht="11.25" customHeight="1" x14ac:dyDescent="0.2">
      <c r="A15" s="12"/>
      <c r="B15" s="23"/>
      <c r="C15" s="23"/>
      <c r="D15" s="23"/>
      <c r="E15" s="23"/>
      <c r="F15" s="23"/>
    </row>
    <row r="16" spans="1:6" ht="20.399999999999999" x14ac:dyDescent="0.2">
      <c r="A16" s="10" t="s">
        <v>16</v>
      </c>
      <c r="B16" s="16"/>
      <c r="C16" s="16"/>
      <c r="D16" s="16"/>
      <c r="E16" s="15">
        <v>0</v>
      </c>
      <c r="F16" s="15"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5"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5">
        <v>0</v>
      </c>
    </row>
    <row r="19" spans="1:6" ht="11.25" customHeight="1" x14ac:dyDescent="0.2">
      <c r="A19" s="12"/>
      <c r="B19" s="18"/>
      <c r="C19" s="18"/>
      <c r="D19" s="18"/>
      <c r="E19" s="24"/>
      <c r="F19" s="23"/>
    </row>
    <row r="20" spans="1:6" ht="11.25" customHeight="1" x14ac:dyDescent="0.2">
      <c r="A20" s="10" t="s">
        <v>19</v>
      </c>
      <c r="B20" s="15">
        <f>+B4+B9+B16</f>
        <v>18704119902.470001</v>
      </c>
      <c r="C20" s="15">
        <f>+C4+C9+C16</f>
        <v>-474786897.15999985</v>
      </c>
      <c r="D20" s="15">
        <f>+D4+D9+D16</f>
        <v>1557657429.2799988</v>
      </c>
      <c r="E20" s="15">
        <f>+E4+E9+E16</f>
        <v>0</v>
      </c>
      <c r="F20" s="15">
        <f>+F4+F9+F16</f>
        <v>19786990434.59</v>
      </c>
    </row>
    <row r="21" spans="1:6" ht="11.25" customHeight="1" x14ac:dyDescent="0.2">
      <c r="A21" s="13"/>
      <c r="B21" s="23"/>
      <c r="C21" s="23"/>
      <c r="D21" s="23"/>
      <c r="E21" s="23"/>
      <c r="F21" s="23"/>
    </row>
    <row r="22" spans="1:6" ht="20.399999999999999" x14ac:dyDescent="0.2">
      <c r="A22" s="10" t="s">
        <v>20</v>
      </c>
      <c r="B22" s="15">
        <f>+SUM(B23:B25)</f>
        <v>419051396.64999962</v>
      </c>
      <c r="C22" s="16"/>
      <c r="D22" s="16"/>
      <c r="E22" s="16"/>
      <c r="F22" s="15">
        <f>+SUM(F23:F25)</f>
        <v>419051396.64999962</v>
      </c>
    </row>
    <row r="23" spans="1:6" ht="11.25" customHeight="1" x14ac:dyDescent="0.2">
      <c r="A23" s="11" t="s">
        <v>7</v>
      </c>
      <c r="B23" s="17">
        <v>0</v>
      </c>
      <c r="C23" s="16"/>
      <c r="D23" s="16"/>
      <c r="E23" s="16"/>
      <c r="F23" s="15">
        <f>+SUM(B23:E23)</f>
        <v>0</v>
      </c>
    </row>
    <row r="24" spans="1:6" ht="11.25" customHeight="1" x14ac:dyDescent="0.2">
      <c r="A24" s="11" t="s">
        <v>8</v>
      </c>
      <c r="B24" s="17">
        <v>419051396.64999962</v>
      </c>
      <c r="C24" s="16"/>
      <c r="D24" s="16"/>
      <c r="E24" s="16"/>
      <c r="F24" s="15">
        <f t="shared" ref="F24:F25" si="2">+SUM(B24:E24)</f>
        <v>419051396.64999962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5">
        <f t="shared" si="2"/>
        <v>0</v>
      </c>
    </row>
    <row r="26" spans="1:6" ht="11.25" customHeight="1" x14ac:dyDescent="0.2">
      <c r="A26" s="12"/>
      <c r="B26" s="23"/>
      <c r="C26" s="23"/>
      <c r="D26" s="23"/>
      <c r="E26" s="23"/>
      <c r="F26" s="23"/>
    </row>
    <row r="27" spans="1:6" ht="20.399999999999999" x14ac:dyDescent="0.2">
      <c r="A27" s="10" t="s">
        <v>21</v>
      </c>
      <c r="B27" s="16"/>
      <c r="C27" s="15">
        <v>795507270.63999975</v>
      </c>
      <c r="D27" s="15">
        <v>108119305.01000214</v>
      </c>
      <c r="E27" s="16"/>
      <c r="F27" s="15">
        <f>+SUM(B27:E27)</f>
        <v>903626575.65000188</v>
      </c>
    </row>
    <row r="28" spans="1:6" ht="11.25" customHeight="1" x14ac:dyDescent="0.2">
      <c r="A28" s="11" t="s">
        <v>11</v>
      </c>
      <c r="B28" s="16"/>
      <c r="C28" s="16"/>
      <c r="D28" s="17">
        <v>1665776734.2900009</v>
      </c>
      <c r="E28" s="16"/>
      <c r="F28" s="15">
        <f t="shared" ref="F28:F32" si="3">+SUM(B28:E28)</f>
        <v>1665776734.2900009</v>
      </c>
    </row>
    <row r="29" spans="1:6" ht="11.25" customHeight="1" x14ac:dyDescent="0.2">
      <c r="A29" s="11" t="s">
        <v>12</v>
      </c>
      <c r="B29" s="16"/>
      <c r="C29" s="17">
        <v>795507270.63999975</v>
      </c>
      <c r="D29" s="17">
        <v>-1557657429.2799988</v>
      </c>
      <c r="E29" s="16"/>
      <c r="F29" s="15">
        <f t="shared" si="3"/>
        <v>-762150158.63999903</v>
      </c>
    </row>
    <row r="30" spans="1:6" ht="11.25" customHeight="1" x14ac:dyDescent="0.2">
      <c r="A30" s="11" t="s">
        <v>13</v>
      </c>
      <c r="B30" s="16"/>
      <c r="C30" s="16"/>
      <c r="D30" s="19">
        <v>0</v>
      </c>
      <c r="E30" s="16"/>
      <c r="F30" s="15">
        <f t="shared" si="3"/>
        <v>0</v>
      </c>
    </row>
    <row r="31" spans="1:6" ht="11.25" customHeight="1" x14ac:dyDescent="0.2">
      <c r="A31" s="11" t="s">
        <v>14</v>
      </c>
      <c r="B31" s="16"/>
      <c r="C31" s="16"/>
      <c r="D31" s="19">
        <v>0</v>
      </c>
      <c r="E31" s="16"/>
      <c r="F31" s="15">
        <f t="shared" si="3"/>
        <v>0</v>
      </c>
    </row>
    <row r="32" spans="1:6" ht="11.25" customHeight="1" x14ac:dyDescent="0.2">
      <c r="A32" s="11" t="s">
        <v>15</v>
      </c>
      <c r="B32" s="16"/>
      <c r="C32" s="16"/>
      <c r="D32" s="19">
        <v>0</v>
      </c>
      <c r="E32" s="16"/>
      <c r="F32" s="15">
        <f t="shared" si="3"/>
        <v>0</v>
      </c>
    </row>
    <row r="33" spans="1:6" ht="11.25" customHeight="1" x14ac:dyDescent="0.2">
      <c r="A33" s="12"/>
      <c r="B33" s="23"/>
      <c r="C33" s="23"/>
      <c r="D33" s="23"/>
      <c r="E33" s="23"/>
      <c r="F33" s="23"/>
    </row>
    <row r="34" spans="1:6" ht="20.399999999999999" x14ac:dyDescent="0.2">
      <c r="A34" s="10" t="s">
        <v>22</v>
      </c>
      <c r="B34" s="16"/>
      <c r="C34" s="16"/>
      <c r="D34" s="16"/>
      <c r="E34" s="15">
        <f>+SUM(E35:E36)</f>
        <v>0</v>
      </c>
      <c r="F34" s="15">
        <f>+SUM(B34:E34)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5">
        <f t="shared" ref="F35:F36" si="4">+SUM(B35:E35)</f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5">
        <f t="shared" si="4"/>
        <v>0</v>
      </c>
    </row>
    <row r="37" spans="1:6" ht="11.25" customHeight="1" x14ac:dyDescent="0.2">
      <c r="A37" s="12"/>
      <c r="B37" s="23"/>
      <c r="C37" s="23"/>
      <c r="D37" s="23"/>
      <c r="E37" s="23"/>
      <c r="F37" s="23"/>
    </row>
    <row r="38" spans="1:6" ht="11.25" customHeight="1" x14ac:dyDescent="0.2">
      <c r="A38" s="10" t="s">
        <v>23</v>
      </c>
      <c r="B38" s="25">
        <f>+B20+B22+B27</f>
        <v>19123171299.120003</v>
      </c>
      <c r="C38" s="25">
        <f>+C20+C22+C27</f>
        <v>320720373.4799999</v>
      </c>
      <c r="D38" s="25">
        <f>+D20+D22+D27</f>
        <v>1665776734.2900009</v>
      </c>
      <c r="E38" s="25">
        <f>+E20+E22+E27</f>
        <v>0</v>
      </c>
      <c r="F38" s="25">
        <f>+F20+F22+F27</f>
        <v>21109668406.889999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ignoredErrors>
    <ignoredError sqref="F4 B5:F38 B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F95F1-8DD1-47F4-B2E1-F5433F0CA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2012-12-11T20:30:33Z</dcterms:created>
  <dcterms:modified xsi:type="dcterms:W3CDTF">2024-10-21T16:45:19Z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